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23256" windowHeight="13176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<sst xmlns="http://schemas.openxmlformats.org/spreadsheetml/2006/main" count="61" uniqueCount="53">
  <si>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r>
      <t xml:space="preserve">Leben drei oder mehr Kinder im Haushalt der Eltern?
</t>
    </r>
    <r>
      <rPr>
        <b/>
        <i/>
        <sz val="10"/>
        <rFont val="Arial"/>
        <family val="2"/>
      </rPr>
      <t>entsprechendes Feld bitte mit X markieren!</t>
    </r>
    <r>
      <rPr>
        <b/>
        <sz val="10"/>
        <rFont val="Arial"/>
        <family val="2"/>
      </rPr>
      <t xml:space="preserve"> →</t>
    </r>
  </si>
  <si>
    <t>ja</t>
  </si>
  <si>
    <t>nein</t>
  </si>
  <si>
    <r>
      <t xml:space="preserve">Lebt das Kind/leben die Kinder im Haushalt eines Elternteils (ET) oder mit beiden Elternteilen (ET) in einem gemeinsamen Haushalt?
</t>
    </r>
    <r>
      <rPr>
        <b/>
        <i/>
        <sz val="10"/>
        <rFont val="Arial"/>
        <family val="2"/>
      </rPr>
      <t xml:space="preserve">entsprechendes Feld bitte mit X markieren! </t>
    </r>
    <r>
      <rPr>
        <b/>
        <sz val="10"/>
        <rFont val="Arial"/>
        <family val="2"/>
      </rPr>
      <t>→</t>
    </r>
  </si>
  <si>
    <t>ein ET</t>
  </si>
  <si>
    <t>beide ET</t>
  </si>
  <si>
    <r>
      <t xml:space="preserve">Ist ein Elternteil Beamter, Soldat oder Mandatsträger?
</t>
    </r>
    <r>
      <rPr>
        <b/>
        <i/>
        <sz val="10"/>
        <rFont val="Arial"/>
        <family val="2"/>
      </rPr>
      <t xml:space="preserve">entsprechendes Feld bitte mit X markieren! </t>
    </r>
    <r>
      <rPr>
        <b/>
        <sz val="10"/>
        <rFont val="Arial"/>
        <family val="2"/>
      </rPr>
      <t>→</t>
    </r>
  </si>
  <si>
    <t>Vater</t>
  </si>
  <si>
    <t>Mutter</t>
  </si>
  <si>
    <t>Berechnung des Elternbeitrages</t>
  </si>
  <si>
    <t>Name des Kindes:</t>
  </si>
  <si>
    <t>Bruttojahreseinkommen des Vaters</t>
  </si>
  <si>
    <t>Elterngeld</t>
  </si>
  <si>
    <t>Wohngeld</t>
  </si>
  <si>
    <t>Arbeitslosengeld</t>
  </si>
  <si>
    <t>Sonstiges</t>
  </si>
  <si>
    <t>Gesamteinkommen des Vaters</t>
  </si>
  <si>
    <t>Bruttojahreseinkommen der Mutter</t>
  </si>
  <si>
    <t>Gesamteinkommen der Mutter</t>
  </si>
  <si>
    <t>Gesamteinkommen beider ET</t>
  </si>
  <si>
    <t>zuzüglich 10% Aufschlag für Beamte</t>
  </si>
  <si>
    <t xml:space="preserve">Vater </t>
  </si>
  <si>
    <t>./. Werbungskostenpauschale *</t>
  </si>
  <si>
    <t>./. Freibetrag ab dem 3. Kind *²</t>
  </si>
  <si>
    <t>zugrunde zu legendes Einkommen</t>
  </si>
  <si>
    <t>* Erhöhte Werbungskosten können nur nach Vorlage des Steuerbescheides anerkannt werden.</t>
  </si>
  <si>
    <r>
      <t xml:space="preserve">*²  gem. § 32 Abs. 6 Einkommensteuergesetz (für das dritte und jedes weitere Kind jeweils 2.184,00 € für das sächliche Existenzminimum + 1.320,00 € für den Betreuungs- und Erziehungs- oder Ausbildungsbedarf = 3504,00 €)
Leben </t>
    </r>
    <r>
      <rPr>
        <u val="single"/>
        <sz val="8"/>
        <rFont val="Arial"/>
        <family val="2"/>
      </rPr>
      <t>beide</t>
    </r>
    <r>
      <rPr>
        <sz val="8"/>
        <rFont val="Arial"/>
        <family val="0"/>
      </rPr>
      <t xml:space="preserve"> Elternteile mit ihren gemeinsamen Kindern in einem gemeinsamen Haushalt, so verdoppelt sich dieser Betrag.</t>
    </r>
  </si>
  <si>
    <t>Anzahl der Kinder</t>
  </si>
  <si>
    <t xml:space="preserve">Wenn ja, wieviel? (Anzahl) </t>
  </si>
  <si>
    <t>gesamt</t>
  </si>
  <si>
    <t xml:space="preserve">Hinweis: nur gelb markierte Felder bei Bedarf ausfüllen!!! </t>
  </si>
  <si>
    <t>Name der Kindertageseinrichtung</t>
  </si>
  <si>
    <t>Zukünftige Schulanfänger/innen sind im letzten Kindergartenjahr beitragsfrei!</t>
  </si>
  <si>
    <t>Die Elternbeiträge erhöhen sich jährlich zum 01.01. um 1,5%.</t>
  </si>
  <si>
    <t>Hinweise:</t>
  </si>
  <si>
    <t>02372/551-392</t>
  </si>
  <si>
    <t xml:space="preserve">Besuchen mehrere Ihrer Kinder gleichzeitig eine Kindertagesstätte, </t>
  </si>
  <si>
    <t>Ergeben sich bei diesen Kindern durch unterschiedliche Betreuungsformen</t>
  </si>
  <si>
    <t xml:space="preserve">wird nur für ein Kind Beitrag erhoben. </t>
  </si>
  <si>
    <t>1.000,00 € je Elternteil mit steuerpfl.Einkommen</t>
  </si>
  <si>
    <t>verschiedene Beträge, so wird der höhere Beitrag berücksichtigt.</t>
  </si>
  <si>
    <r>
      <t xml:space="preserve">dem </t>
    </r>
    <r>
      <rPr>
        <b/>
        <u val="single"/>
        <sz val="10"/>
        <color indexed="12"/>
        <rFont val="Arial"/>
        <family val="2"/>
      </rPr>
      <t>Flyer über die Elternbeiträge für die Hemaner Kindertageseinrichtungen.</t>
    </r>
  </si>
  <si>
    <r>
      <t xml:space="preserve">Weitere Einzelheiten entnehmen Sie bitte der </t>
    </r>
    <r>
      <rPr>
        <b/>
        <u val="single"/>
        <sz val="10"/>
        <color indexed="12"/>
        <rFont val="Arial"/>
        <family val="2"/>
      </rPr>
      <t>Elternbeitragssatzung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und</t>
    </r>
    <r>
      <rPr>
        <b/>
        <sz val="10"/>
        <rFont val="Arial"/>
        <family val="2"/>
      </rPr>
      <t xml:space="preserve"> </t>
    </r>
  </si>
  <si>
    <t>Vorausberechnung des Elternbeitrages</t>
  </si>
  <si>
    <t>Die Beitragsstufe richtet sich nun nach Ihrer Buchungszeit und ist aus der Beitragstabelle ersichtlich:</t>
  </si>
  <si>
    <t>Frau Klein</t>
  </si>
  <si>
    <t>Für weitere Fragen steht Ihnen zur Verfügung:</t>
  </si>
  <si>
    <r>
      <t>zusammen</t>
    </r>
    <r>
      <rPr>
        <i/>
        <sz val="9"/>
        <color indexed="48"/>
        <rFont val="Arial"/>
        <family val="2"/>
      </rPr>
      <t xml:space="preserve"> lebend: 7620,00 €/Kind</t>
    </r>
  </si>
  <si>
    <t>x</t>
  </si>
  <si>
    <t>E-Mail: kindertagesbetreuung@hemer.de</t>
  </si>
  <si>
    <t>Herr Schneller</t>
  </si>
  <si>
    <t>02372/551-277</t>
  </si>
  <si>
    <r>
      <t>getrennt</t>
    </r>
    <r>
      <rPr>
        <i/>
        <sz val="9"/>
        <color indexed="48"/>
        <rFont val="Arial"/>
        <family val="2"/>
      </rPr>
      <t xml:space="preserve"> lebend: 3.810,00 €/Kind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</si>
</sst>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0\ &quot;€&quot;;[Red]\-#,##0.0000\ &quot;€&quot;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0\ _€"/>
  </numFmts>
  <fonts count="6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Accounting"/>
      <sz val="10"/>
      <name val="Arial"/>
      <family val="2"/>
    </font>
    <font>
      <b/>
      <u val="double"/>
      <sz val="10"/>
      <name val="Arial"/>
      <family val="2"/>
    </font>
    <font>
      <sz val="10"/>
      <color indexed="17"/>
      <name val="Arial"/>
      <family val="0"/>
    </font>
    <font>
      <b/>
      <u val="double"/>
      <sz val="10"/>
      <color indexed="17"/>
      <name val="Arial"/>
      <family val="2"/>
    </font>
    <font>
      <u val="double"/>
      <sz val="10"/>
      <name val="Arial"/>
      <family val="0"/>
    </font>
    <font>
      <sz val="10"/>
      <color indexed="10"/>
      <name val="Arial"/>
      <family val="0"/>
    </font>
    <font>
      <i/>
      <sz val="9"/>
      <color indexed="48"/>
      <name val="Arial"/>
      <family val="2"/>
    </font>
    <font>
      <u val="single"/>
      <sz val="10"/>
      <color indexed="10"/>
      <name val="Arial"/>
      <family val="0"/>
    </font>
    <font>
      <i/>
      <u val="single"/>
      <sz val="9"/>
      <color indexed="48"/>
      <name val="Arial"/>
      <family val="2"/>
    </font>
    <font>
      <u val="double"/>
      <sz val="10"/>
      <color indexed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8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MT"/>
      <family val="0"/>
    </font>
    <font>
      <b/>
      <sz val="14"/>
      <color indexed="10"/>
      <name val="Arial"/>
      <family val="2"/>
    </font>
    <font>
      <b/>
      <sz val="11"/>
      <color indexed="8"/>
      <name val="ArialMT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10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8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34" borderId="14" xfId="0" applyFont="1" applyFill="1" applyBorder="1" applyAlignment="1">
      <alignment/>
    </xf>
    <xf numFmtId="0" fontId="0" fillId="0" borderId="0" xfId="0" applyAlignment="1">
      <alignment wrapText="1"/>
    </xf>
    <xf numFmtId="44" fontId="0" fillId="34" borderId="0" xfId="46" applyFont="1" applyFill="1" applyAlignment="1">
      <alignment/>
    </xf>
    <xf numFmtId="44" fontId="0" fillId="34" borderId="14" xfId="46" applyFont="1" applyFill="1" applyBorder="1" applyAlignment="1">
      <alignment/>
    </xf>
    <xf numFmtId="44" fontId="0" fillId="0" borderId="0" xfId="46" applyFont="1" applyAlignment="1">
      <alignment/>
    </xf>
    <xf numFmtId="0" fontId="1" fillId="0" borderId="0" xfId="0" applyFont="1" applyAlignment="1">
      <alignment wrapText="1"/>
    </xf>
    <xf numFmtId="44" fontId="6" fillId="0" borderId="0" xfId="46" applyFont="1" applyAlignment="1">
      <alignment/>
    </xf>
    <xf numFmtId="44" fontId="0" fillId="34" borderId="0" xfId="46" applyFont="1" applyFill="1" applyBorder="1" applyAlignment="1">
      <alignment/>
    </xf>
    <xf numFmtId="0" fontId="0" fillId="0" borderId="0" xfId="0" applyAlignment="1">
      <alignment/>
    </xf>
    <xf numFmtId="44" fontId="6" fillId="0" borderId="0" xfId="46" applyFont="1" applyFill="1" applyBorder="1" applyAlignment="1">
      <alignment/>
    </xf>
    <xf numFmtId="44" fontId="7" fillId="0" borderId="0" xfId="46" applyFont="1" applyAlignment="1">
      <alignment/>
    </xf>
    <xf numFmtId="44" fontId="8" fillId="0" borderId="0" xfId="46" applyFont="1" applyAlignment="1">
      <alignment/>
    </xf>
    <xf numFmtId="44" fontId="8" fillId="0" borderId="14" xfId="46" applyFont="1" applyBorder="1" applyAlignment="1">
      <alignment/>
    </xf>
    <xf numFmtId="44" fontId="9" fillId="0" borderId="0" xfId="46" applyFont="1" applyAlignment="1">
      <alignment/>
    </xf>
    <xf numFmtId="44" fontId="10" fillId="0" borderId="0" xfId="46" applyFont="1" applyAlignment="1">
      <alignment/>
    </xf>
    <xf numFmtId="44" fontId="11" fillId="34" borderId="14" xfId="46" applyFont="1" applyFill="1" applyBorder="1" applyAlignment="1">
      <alignment/>
    </xf>
    <xf numFmtId="0" fontId="12" fillId="0" borderId="0" xfId="0" applyFont="1" applyAlignment="1">
      <alignment wrapText="1"/>
    </xf>
    <xf numFmtId="44" fontId="13" fillId="0" borderId="0" xfId="46" applyFont="1" applyAlignment="1">
      <alignment/>
    </xf>
    <xf numFmtId="44" fontId="11" fillId="0" borderId="14" xfId="46" applyFont="1" applyBorder="1" applyAlignment="1">
      <alignment horizontal="right"/>
    </xf>
    <xf numFmtId="0" fontId="14" fillId="0" borderId="0" xfId="0" applyFont="1" applyAlignment="1">
      <alignment wrapText="1"/>
    </xf>
    <xf numFmtId="44" fontId="11" fillId="0" borderId="0" xfId="46" applyFont="1" applyBorder="1" applyAlignment="1">
      <alignment/>
    </xf>
    <xf numFmtId="44" fontId="15" fillId="0" borderId="0" xfId="46" applyFont="1" applyBorder="1" applyAlignment="1">
      <alignment/>
    </xf>
    <xf numFmtId="0" fontId="11" fillId="0" borderId="14" xfId="0" applyFont="1" applyBorder="1" applyAlignment="1">
      <alignment horizontal="right"/>
    </xf>
    <xf numFmtId="44" fontId="15" fillId="0" borderId="0" xfId="0" applyNumberFormat="1" applyFont="1" applyAlignment="1">
      <alignment/>
    </xf>
    <xf numFmtId="44" fontId="16" fillId="0" borderId="15" xfId="46" applyFont="1" applyBorder="1" applyAlignment="1">
      <alignment/>
    </xf>
    <xf numFmtId="0" fontId="17" fillId="0" borderId="0" xfId="0" applyFont="1" applyAlignment="1">
      <alignment wrapText="1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9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17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vertical="center" wrapText="1"/>
    </xf>
    <xf numFmtId="6" fontId="24" fillId="0" borderId="0" xfId="0" applyNumberFormat="1" applyFont="1" applyFill="1" applyBorder="1" applyAlignment="1">
      <alignment horizontal="left" vertical="top" wrapText="1"/>
    </xf>
    <xf numFmtId="164" fontId="22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8" fillId="0" borderId="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wrapText="1"/>
    </xf>
    <xf numFmtId="0" fontId="1" fillId="35" borderId="22" xfId="0" applyFont="1" applyFill="1" applyBorder="1" applyAlignment="1">
      <alignment horizontal="center" wrapText="1"/>
    </xf>
    <xf numFmtId="0" fontId="1" fillId="35" borderId="17" xfId="0" applyFont="1" applyFill="1" applyBorder="1" applyAlignment="1">
      <alignment horizontal="center" wrapText="1"/>
    </xf>
    <xf numFmtId="0" fontId="1" fillId="35" borderId="25" xfId="0" applyFont="1" applyFill="1" applyBorder="1" applyAlignment="1">
      <alignment horizontal="center" wrapText="1"/>
    </xf>
    <xf numFmtId="0" fontId="1" fillId="35" borderId="14" xfId="0" applyFont="1" applyFill="1" applyBorder="1" applyAlignment="1">
      <alignment horizontal="center" wrapText="1"/>
    </xf>
    <xf numFmtId="0" fontId="1" fillId="35" borderId="26" xfId="0" applyFont="1" applyFill="1" applyBorder="1" applyAlignment="1">
      <alignment horizont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23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Hyperlink" xfId="49"/>
    <cellStyle name="Comma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23</xdr:row>
      <xdr:rowOff>95250</xdr:rowOff>
    </xdr:from>
    <xdr:to>
      <xdr:col>12</xdr:col>
      <xdr:colOff>962025</xdr:colOff>
      <xdr:row>28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4505325"/>
          <a:ext cx="42291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Wichtiger Hinweis: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Wenn Sie mit Hilfe dieses Beitragsrechners den Elternbeitrag errechnet haben, ist dies nicht verbindlich, da sich bei der offiziellen Berechnung Änderungen ergeben können!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selection activeCell="E58" sqref="E58"/>
    </sheetView>
  </sheetViews>
  <sheetFormatPr defaultColWidth="11.421875" defaultRowHeight="12.75"/>
  <cols>
    <col min="1" max="2" width="12.7109375" style="0" customWidth="1"/>
    <col min="3" max="3" width="14.140625" style="0" customWidth="1"/>
    <col min="4" max="4" width="2.28125" style="0" customWidth="1"/>
    <col min="5" max="5" width="27.28125" style="0" customWidth="1"/>
    <col min="9" max="9" width="11.57421875" style="0" hidden="1" customWidth="1"/>
    <col min="10" max="10" width="19.28125" style="0" customWidth="1"/>
    <col min="11" max="11" width="15.00390625" style="0" customWidth="1"/>
    <col min="12" max="12" width="14.57421875" style="0" customWidth="1"/>
    <col min="13" max="13" width="14.7109375" style="0" customWidth="1"/>
    <col min="14" max="14" width="14.140625" style="0" customWidth="1"/>
    <col min="15" max="15" width="14.28125" style="0" customWidth="1"/>
    <col min="16" max="16" width="13.57421875" style="0" customWidth="1"/>
  </cols>
  <sheetData>
    <row r="1" spans="1:13" ht="24.75" customHeight="1">
      <c r="A1" s="59" t="s">
        <v>43</v>
      </c>
      <c r="B1" s="59"/>
      <c r="C1" s="59"/>
      <c r="D1" s="59"/>
      <c r="E1" s="59"/>
      <c r="F1" s="59"/>
      <c r="G1" s="59"/>
      <c r="J1" s="80"/>
      <c r="K1" s="80"/>
      <c r="L1" s="80"/>
      <c r="M1" s="80"/>
    </row>
    <row r="2" spans="1:19" ht="13.5" thickBot="1">
      <c r="A2" t="s">
        <v>30</v>
      </c>
      <c r="J2" s="43"/>
      <c r="K2" s="43"/>
      <c r="L2" s="43"/>
      <c r="M2" s="43"/>
      <c r="N2" s="53"/>
      <c r="O2" s="53"/>
      <c r="P2" s="53"/>
      <c r="Q2" s="49"/>
      <c r="R2" s="49"/>
      <c r="S2" s="49"/>
    </row>
    <row r="3" spans="1:19" ht="18" thickBot="1">
      <c r="A3" s="60" t="s">
        <v>0</v>
      </c>
      <c r="B3" s="61"/>
      <c r="C3" s="61"/>
      <c r="D3" s="61"/>
      <c r="E3" s="62"/>
      <c r="F3" s="1" t="s">
        <v>1</v>
      </c>
      <c r="G3" s="1" t="s">
        <v>2</v>
      </c>
      <c r="J3" s="44"/>
      <c r="K3" s="45"/>
      <c r="L3" s="45"/>
      <c r="M3" s="45"/>
      <c r="N3" s="45"/>
      <c r="O3" s="45"/>
      <c r="P3" s="45"/>
      <c r="Q3" s="50"/>
      <c r="R3" s="49"/>
      <c r="S3" s="49"/>
    </row>
    <row r="4" spans="1:19" ht="13.5" customHeight="1">
      <c r="A4" s="63"/>
      <c r="B4" s="64"/>
      <c r="C4" s="64"/>
      <c r="D4" s="64"/>
      <c r="E4" s="65"/>
      <c r="F4" s="33"/>
      <c r="G4" s="34"/>
      <c r="J4" s="46"/>
      <c r="K4" s="47"/>
      <c r="L4" s="47"/>
      <c r="M4" s="47"/>
      <c r="N4" s="47"/>
      <c r="O4" s="47"/>
      <c r="P4" s="47"/>
      <c r="Q4" s="50"/>
      <c r="R4" s="49"/>
      <c r="S4" s="49"/>
    </row>
    <row r="5" spans="1:19" ht="13.5">
      <c r="A5" s="75" t="s">
        <v>28</v>
      </c>
      <c r="B5" s="75"/>
      <c r="C5" s="75"/>
      <c r="D5" s="75"/>
      <c r="E5" s="75"/>
      <c r="F5" s="51"/>
      <c r="G5" s="52"/>
      <c r="J5" s="46"/>
      <c r="K5" s="47"/>
      <c r="L5" s="47"/>
      <c r="M5" s="47"/>
      <c r="N5" s="47"/>
      <c r="O5" s="47"/>
      <c r="P5" s="47"/>
      <c r="Q5" s="49"/>
      <c r="R5" s="49"/>
      <c r="S5" s="49"/>
    </row>
    <row r="6" spans="10:16" ht="14.25" thickBot="1">
      <c r="J6" s="46"/>
      <c r="K6" s="47"/>
      <c r="L6" s="47"/>
      <c r="M6" s="47"/>
      <c r="N6" s="47"/>
      <c r="O6" s="47"/>
      <c r="P6" s="47"/>
    </row>
    <row r="7" spans="1:16" ht="24" customHeight="1" thickBot="1">
      <c r="A7" s="66" t="s">
        <v>3</v>
      </c>
      <c r="B7" s="67"/>
      <c r="C7" s="67"/>
      <c r="D7" s="67"/>
      <c r="E7" s="68"/>
      <c r="F7" s="4" t="s">
        <v>4</v>
      </c>
      <c r="G7" s="4" t="s">
        <v>5</v>
      </c>
      <c r="J7" s="46"/>
      <c r="K7" s="47"/>
      <c r="L7" s="47"/>
      <c r="M7" s="47"/>
      <c r="N7" s="47"/>
      <c r="O7" s="47"/>
      <c r="P7" s="47"/>
    </row>
    <row r="8" spans="1:16" ht="14.25" customHeight="1" thickBot="1">
      <c r="A8" s="69"/>
      <c r="B8" s="70"/>
      <c r="C8" s="70"/>
      <c r="D8" s="70"/>
      <c r="E8" s="71"/>
      <c r="F8" s="2"/>
      <c r="G8" s="3" t="s">
        <v>48</v>
      </c>
      <c r="J8" s="46"/>
      <c r="K8" s="47"/>
      <c r="L8" s="47"/>
      <c r="M8" s="47"/>
      <c r="N8" s="47"/>
      <c r="O8" s="47"/>
      <c r="P8" s="47"/>
    </row>
    <row r="9" spans="10:16" ht="14.25" thickBot="1">
      <c r="J9" s="46"/>
      <c r="K9" s="47"/>
      <c r="L9" s="47"/>
      <c r="M9" s="47"/>
      <c r="N9" s="47"/>
      <c r="O9" s="47"/>
      <c r="P9" s="47"/>
    </row>
    <row r="10" spans="1:16" ht="14.25" thickBot="1">
      <c r="A10" s="60" t="s">
        <v>6</v>
      </c>
      <c r="B10" s="61"/>
      <c r="C10" s="61"/>
      <c r="D10" s="61"/>
      <c r="E10" s="62"/>
      <c r="F10" s="1" t="s">
        <v>7</v>
      </c>
      <c r="G10" s="1" t="s">
        <v>8</v>
      </c>
      <c r="J10" s="46"/>
      <c r="K10" s="47"/>
      <c r="L10" s="47"/>
      <c r="M10" s="47"/>
      <c r="N10" s="47"/>
      <c r="O10" s="47"/>
      <c r="P10" s="47"/>
    </row>
    <row r="11" spans="1:16" ht="14.25" thickBot="1">
      <c r="A11" s="72"/>
      <c r="B11" s="73"/>
      <c r="C11" s="73"/>
      <c r="D11" s="73"/>
      <c r="E11" s="74"/>
      <c r="F11" s="2"/>
      <c r="G11" s="5"/>
      <c r="J11" s="48"/>
      <c r="K11" s="47"/>
      <c r="L11" s="47"/>
      <c r="M11" s="47"/>
      <c r="N11" s="47"/>
      <c r="O11" s="47"/>
      <c r="P11" s="47"/>
    </row>
    <row r="13" spans="1:10" ht="21" customHeight="1">
      <c r="A13" s="55" t="s">
        <v>9</v>
      </c>
      <c r="B13" s="55"/>
      <c r="C13" s="55"/>
      <c r="D13" s="55"/>
      <c r="E13" s="55"/>
      <c r="J13" s="41" t="s">
        <v>34</v>
      </c>
    </row>
    <row r="14" ht="12.75">
      <c r="J14" t="s">
        <v>33</v>
      </c>
    </row>
    <row r="15" spans="1:13" ht="18" customHeight="1" thickBot="1">
      <c r="A15" s="56" t="s">
        <v>10</v>
      </c>
      <c r="B15" s="56"/>
      <c r="C15" s="56"/>
      <c r="D15" s="6"/>
      <c r="E15" s="7"/>
      <c r="J15" s="54" t="s">
        <v>36</v>
      </c>
      <c r="K15" s="54"/>
      <c r="L15" s="54"/>
      <c r="M15" s="54"/>
    </row>
    <row r="16" spans="1:10" ht="14.25" customHeight="1" thickBot="1">
      <c r="A16" s="56" t="s">
        <v>31</v>
      </c>
      <c r="B16" s="56"/>
      <c r="C16" s="56"/>
      <c r="E16" s="7"/>
      <c r="J16" t="s">
        <v>38</v>
      </c>
    </row>
    <row r="17" spans="10:13" ht="12.75">
      <c r="J17" s="54" t="s">
        <v>37</v>
      </c>
      <c r="K17" s="54"/>
      <c r="L17" s="54"/>
      <c r="M17" s="54"/>
    </row>
    <row r="18" spans="10:13" ht="12.75">
      <c r="J18" s="42" t="s">
        <v>40</v>
      </c>
      <c r="K18" s="42"/>
      <c r="L18" s="42"/>
      <c r="M18" s="42"/>
    </row>
    <row r="19" spans="1:10" ht="12.75">
      <c r="A19" s="57" t="s">
        <v>11</v>
      </c>
      <c r="B19" s="57"/>
      <c r="C19" s="57"/>
      <c r="E19" s="9">
        <v>0</v>
      </c>
      <c r="J19" t="s">
        <v>32</v>
      </c>
    </row>
    <row r="20" spans="1:10" ht="12.75">
      <c r="A20" s="57" t="s">
        <v>12</v>
      </c>
      <c r="B20" s="57"/>
      <c r="C20" s="57"/>
      <c r="E20" s="9">
        <v>0</v>
      </c>
      <c r="J20" t="s">
        <v>42</v>
      </c>
    </row>
    <row r="21" spans="1:10" ht="12.75">
      <c r="A21" s="57" t="s">
        <v>13</v>
      </c>
      <c r="B21" s="57"/>
      <c r="C21" s="57"/>
      <c r="E21" s="9">
        <v>0</v>
      </c>
      <c r="J21" t="s">
        <v>41</v>
      </c>
    </row>
    <row r="22" spans="1:5" ht="12.75">
      <c r="A22" s="57" t="s">
        <v>14</v>
      </c>
      <c r="B22" s="57"/>
      <c r="C22" s="57"/>
      <c r="E22" s="9">
        <v>0</v>
      </c>
    </row>
    <row r="23" spans="1:5" ht="13.5" thickBot="1">
      <c r="A23" s="58" t="s">
        <v>15</v>
      </c>
      <c r="B23" s="58"/>
      <c r="C23" s="58"/>
      <c r="E23" s="10">
        <v>0</v>
      </c>
    </row>
    <row r="24" spans="1:5" ht="12.75">
      <c r="A24" s="8"/>
      <c r="B24" s="8"/>
      <c r="C24" s="8"/>
      <c r="E24" s="11"/>
    </row>
    <row r="25" spans="1:5" ht="16.5">
      <c r="A25" s="76" t="s">
        <v>16</v>
      </c>
      <c r="B25" s="76"/>
      <c r="C25" s="76"/>
      <c r="E25" s="13">
        <f>SUM(E19:E23)</f>
        <v>0</v>
      </c>
    </row>
    <row r="26" spans="1:5" ht="12.75">
      <c r="A26" s="8"/>
      <c r="B26" s="8"/>
      <c r="C26" s="8"/>
      <c r="E26" s="11"/>
    </row>
    <row r="27" spans="1:5" ht="12.75">
      <c r="A27" s="8"/>
      <c r="B27" s="8"/>
      <c r="C27" s="8"/>
      <c r="E27" s="11"/>
    </row>
    <row r="28" spans="1:5" ht="12.75">
      <c r="A28" s="57" t="s">
        <v>17</v>
      </c>
      <c r="B28" s="57"/>
      <c r="C28" s="57"/>
      <c r="E28" s="14">
        <v>0</v>
      </c>
    </row>
    <row r="29" spans="1:5" ht="12.75">
      <c r="A29" s="57" t="s">
        <v>12</v>
      </c>
      <c r="B29" s="57"/>
      <c r="C29" s="57"/>
      <c r="E29" s="14">
        <v>0</v>
      </c>
    </row>
    <row r="30" spans="1:10" ht="12.75">
      <c r="A30" s="57" t="s">
        <v>13</v>
      </c>
      <c r="B30" s="57"/>
      <c r="C30" s="57"/>
      <c r="E30" s="14">
        <v>0</v>
      </c>
      <c r="J30" s="41" t="s">
        <v>46</v>
      </c>
    </row>
    <row r="31" spans="1:5" ht="12.75">
      <c r="A31" s="57" t="s">
        <v>14</v>
      </c>
      <c r="B31" s="57"/>
      <c r="C31" s="57"/>
      <c r="E31" s="14">
        <v>0</v>
      </c>
    </row>
    <row r="32" spans="1:5" ht="13.5" thickBot="1">
      <c r="A32" s="58" t="s">
        <v>15</v>
      </c>
      <c r="B32" s="58"/>
      <c r="C32" s="58"/>
      <c r="E32" s="10">
        <v>0</v>
      </c>
    </row>
    <row r="33" spans="1:12" ht="12.75">
      <c r="A33" s="15"/>
      <c r="B33" s="15"/>
      <c r="C33" s="15"/>
      <c r="J33" s="81" t="s">
        <v>45</v>
      </c>
      <c r="K33" s="81" t="s">
        <v>35</v>
      </c>
      <c r="L33" s="82" t="s">
        <v>49</v>
      </c>
    </row>
    <row r="34" spans="1:12" ht="16.5">
      <c r="A34" s="76" t="s">
        <v>18</v>
      </c>
      <c r="B34" s="76"/>
      <c r="C34" s="76"/>
      <c r="E34" s="16">
        <f>SUM(E28:E32)</f>
        <v>0</v>
      </c>
      <c r="J34" s="82" t="s">
        <v>50</v>
      </c>
      <c r="K34" s="82" t="s">
        <v>51</v>
      </c>
      <c r="L34" s="81"/>
    </row>
    <row r="35" spans="5:12" ht="12.75">
      <c r="E35" s="11"/>
      <c r="L35" s="81"/>
    </row>
    <row r="36" spans="1:5" ht="12.75">
      <c r="A36" s="76" t="s">
        <v>19</v>
      </c>
      <c r="B36" s="76"/>
      <c r="C36" s="76"/>
      <c r="E36" s="17">
        <f>SUM(E25,E34)</f>
        <v>0</v>
      </c>
    </row>
    <row r="37" spans="1:5" ht="12.75">
      <c r="A37" s="12"/>
      <c r="B37" s="12"/>
      <c r="C37" s="12"/>
      <c r="E37" s="17"/>
    </row>
    <row r="38" spans="1:5" ht="12.75">
      <c r="A38" s="12"/>
      <c r="B38" s="12"/>
      <c r="C38" s="12"/>
      <c r="E38" s="17"/>
    </row>
    <row r="39" spans="1:5" ht="12.75">
      <c r="A39" s="76" t="s">
        <v>20</v>
      </c>
      <c r="B39" s="76"/>
      <c r="C39" s="76"/>
      <c r="E39" s="11"/>
    </row>
    <row r="40" spans="1:5" ht="12.75">
      <c r="A40" s="57" t="s">
        <v>21</v>
      </c>
      <c r="B40" s="57"/>
      <c r="C40" s="57"/>
      <c r="E40" s="18">
        <f>IF(F11="X",E19*10%,"")</f>
      </c>
    </row>
    <row r="41" spans="1:5" ht="13.5" thickBot="1">
      <c r="A41" s="57" t="s">
        <v>8</v>
      </c>
      <c r="B41" s="57"/>
      <c r="C41" s="57"/>
      <c r="E41" s="19">
        <f>IF(G11="X",E28*10%,"")</f>
      </c>
    </row>
    <row r="43" ht="12.75">
      <c r="E43" s="20">
        <f>SUM(E36,E40,E41)</f>
        <v>0</v>
      </c>
    </row>
    <row r="44" ht="12.75">
      <c r="E44" s="21"/>
    </row>
    <row r="45" ht="12.75">
      <c r="E45" s="11"/>
    </row>
    <row r="46" spans="1:5" ht="13.5" thickBot="1">
      <c r="A46" s="57" t="s">
        <v>22</v>
      </c>
      <c r="B46" s="57"/>
      <c r="C46" s="57"/>
      <c r="E46" s="22"/>
    </row>
    <row r="47" spans="1:3" ht="12.75">
      <c r="A47" s="78" t="s">
        <v>39</v>
      </c>
      <c r="B47" s="78"/>
      <c r="C47" s="78"/>
    </row>
    <row r="48" ht="12.75">
      <c r="E48" s="24">
        <f>E43-E46</f>
        <v>0</v>
      </c>
    </row>
    <row r="50" ht="12.75">
      <c r="E50" s="11"/>
    </row>
    <row r="51" ht="26.25">
      <c r="F51" s="38" t="s">
        <v>27</v>
      </c>
    </row>
    <row r="52" spans="1:9" ht="13.5" thickBot="1">
      <c r="A52" s="57" t="s">
        <v>23</v>
      </c>
      <c r="B52" s="57"/>
      <c r="C52" s="57"/>
      <c r="E52" s="25" t="str">
        <f>IF(AND(F4="X",F8="X"),"3.810,00 €","0,00 €")</f>
        <v>0,00 €</v>
      </c>
      <c r="F52" s="39">
        <f>F5</f>
        <v>0</v>
      </c>
      <c r="I52" s="11" t="str">
        <f>E52</f>
        <v>0,00 €</v>
      </c>
    </row>
    <row r="53" spans="1:6" ht="12.75">
      <c r="A53" s="79" t="s">
        <v>52</v>
      </c>
      <c r="B53" s="78"/>
      <c r="C53" s="78"/>
      <c r="E53" s="27"/>
      <c r="F53" s="37"/>
    </row>
    <row r="54" spans="1:6" ht="12.75">
      <c r="A54" s="26"/>
      <c r="B54" s="23"/>
      <c r="C54" s="36" t="s">
        <v>29</v>
      </c>
      <c r="E54" s="35">
        <f>E52*(F52-2)</f>
        <v>0</v>
      </c>
      <c r="F54" s="37"/>
    </row>
    <row r="55" spans="1:6" ht="12.75">
      <c r="A55" s="26"/>
      <c r="B55" s="23"/>
      <c r="C55" s="23"/>
      <c r="E55" s="28">
        <f>E48-E54</f>
        <v>0</v>
      </c>
      <c r="F55" s="37"/>
    </row>
    <row r="56" spans="1:6" ht="12.75">
      <c r="A56" s="26"/>
      <c r="B56" s="23"/>
      <c r="C56" s="23"/>
      <c r="E56" s="27"/>
      <c r="F56" s="37"/>
    </row>
    <row r="57" spans="1:6" ht="26.25">
      <c r="A57" s="26"/>
      <c r="B57" s="23"/>
      <c r="C57" s="23"/>
      <c r="E57" s="27"/>
      <c r="F57" s="38" t="s">
        <v>27</v>
      </c>
    </row>
    <row r="58" spans="1:9" ht="12.75" customHeight="1" thickBot="1">
      <c r="A58" s="57" t="s">
        <v>23</v>
      </c>
      <c r="B58" s="57"/>
      <c r="C58" s="57"/>
      <c r="E58" s="29" t="str">
        <f>IF(AND(F4="X",G8="X"),"7.620,00 €","0,00 €")</f>
        <v>0,00 €</v>
      </c>
      <c r="F58" s="39"/>
      <c r="I58" t="str">
        <f>E58</f>
        <v>0,00 €</v>
      </c>
    </row>
    <row r="59" spans="1:9" ht="12.75" customHeight="1">
      <c r="A59" s="79" t="s">
        <v>47</v>
      </c>
      <c r="B59" s="78"/>
      <c r="C59" s="78"/>
      <c r="I59" s="11"/>
    </row>
    <row r="60" spans="1:9" ht="12.75" customHeight="1">
      <c r="A60" s="26"/>
      <c r="B60" s="23"/>
      <c r="C60" s="36" t="s">
        <v>29</v>
      </c>
      <c r="E60" s="35">
        <f>E58*(F58-2)</f>
        <v>0</v>
      </c>
      <c r="I60" s="11"/>
    </row>
    <row r="61" spans="1:9" ht="12.75" customHeight="1">
      <c r="A61" s="26"/>
      <c r="B61" s="23"/>
      <c r="C61" s="23"/>
      <c r="E61" s="30">
        <f>E55-E60</f>
        <v>0</v>
      </c>
      <c r="I61" s="11"/>
    </row>
    <row r="62" spans="1:9" ht="12.75" customHeight="1">
      <c r="A62" s="26"/>
      <c r="B62" s="23"/>
      <c r="C62" s="23"/>
      <c r="I62" s="11"/>
    </row>
    <row r="63" spans="1:3" ht="12.75" customHeight="1">
      <c r="A63" s="26"/>
      <c r="B63" s="23"/>
      <c r="C63" s="23"/>
    </row>
    <row r="64" spans="1:6" ht="15.75" thickBot="1">
      <c r="A64" s="76" t="s">
        <v>24</v>
      </c>
      <c r="B64" s="76"/>
      <c r="C64" s="76"/>
      <c r="E64" s="31">
        <f>E61</f>
        <v>0</v>
      </c>
      <c r="F64" s="40" t="s">
        <v>44</v>
      </c>
    </row>
    <row r="65" ht="13.5" thickTop="1"/>
    <row r="66" spans="1:7" ht="12.75">
      <c r="A66" s="77" t="s">
        <v>25</v>
      </c>
      <c r="B66" s="77"/>
      <c r="C66" s="77"/>
      <c r="D66" s="77"/>
      <c r="E66" s="77"/>
      <c r="F66" s="77"/>
      <c r="G66" s="77"/>
    </row>
    <row r="67" ht="10.5" customHeight="1"/>
    <row r="68" spans="1:7" ht="36" customHeight="1">
      <c r="A68" s="77" t="s">
        <v>26</v>
      </c>
      <c r="B68" s="77"/>
      <c r="C68" s="77"/>
      <c r="D68" s="77"/>
      <c r="E68" s="77"/>
      <c r="F68" s="77"/>
      <c r="G68" s="77"/>
    </row>
    <row r="69" spans="1:7" ht="20.25" customHeight="1">
      <c r="A69" s="32"/>
      <c r="B69" s="32"/>
      <c r="C69" s="32"/>
      <c r="D69" s="32"/>
      <c r="E69" s="32"/>
      <c r="F69" s="32"/>
      <c r="G69" s="32"/>
    </row>
    <row r="70" ht="25.5" customHeight="1"/>
  </sheetData>
  <sheetProtection/>
  <mergeCells count="38">
    <mergeCell ref="J1:M1"/>
    <mergeCell ref="A16:C16"/>
    <mergeCell ref="A59:C59"/>
    <mergeCell ref="A64:C64"/>
    <mergeCell ref="A39:C39"/>
    <mergeCell ref="A40:C40"/>
    <mergeCell ref="A41:C41"/>
    <mergeCell ref="A46:C46"/>
    <mergeCell ref="A31:C31"/>
    <mergeCell ref="A32:C32"/>
    <mergeCell ref="A66:G66"/>
    <mergeCell ref="A68:G68"/>
    <mergeCell ref="A47:C47"/>
    <mergeCell ref="A52:C52"/>
    <mergeCell ref="A53:C53"/>
    <mergeCell ref="A58:C58"/>
    <mergeCell ref="A34:C34"/>
    <mergeCell ref="A36:C36"/>
    <mergeCell ref="A25:C25"/>
    <mergeCell ref="A28:C28"/>
    <mergeCell ref="A29:C29"/>
    <mergeCell ref="A30:C30"/>
    <mergeCell ref="A20:C20"/>
    <mergeCell ref="A21:C21"/>
    <mergeCell ref="A22:C22"/>
    <mergeCell ref="A23:C23"/>
    <mergeCell ref="A19:C19"/>
    <mergeCell ref="A1:G1"/>
    <mergeCell ref="A3:E4"/>
    <mergeCell ref="A7:E8"/>
    <mergeCell ref="A10:E11"/>
    <mergeCell ref="A5:E5"/>
    <mergeCell ref="F5:G5"/>
    <mergeCell ref="N2:P2"/>
    <mergeCell ref="J15:M15"/>
    <mergeCell ref="J17:M17"/>
    <mergeCell ref="A13:E13"/>
    <mergeCell ref="A15:C15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Hemer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 Hemer</dc:creator>
  <cp:keywords/>
  <dc:description/>
  <cp:lastModifiedBy>Stephan, Angelina</cp:lastModifiedBy>
  <cp:lastPrinted>2012-08-15T12:54:23Z</cp:lastPrinted>
  <dcterms:created xsi:type="dcterms:W3CDTF">2012-08-02T11:41:48Z</dcterms:created>
  <dcterms:modified xsi:type="dcterms:W3CDTF">2019-09-26T07:20:15Z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